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  <sheet name="Лист1" sheetId="2" r:id="rId2"/>
  </sheets>
  <calcPr calcId="152511"/>
</workbook>
</file>

<file path=xl/calcChain.xml><?xml version="1.0" encoding="utf-8"?>
<calcChain xmlns="http://schemas.openxmlformats.org/spreadsheetml/2006/main">
  <c r="I26" i="1" l="1"/>
  <c r="E29" i="1"/>
  <c r="E28" i="1"/>
  <c r="E27" i="1"/>
  <c r="E25" i="1"/>
  <c r="E24" i="1"/>
  <c r="E23" i="1"/>
  <c r="E21" i="1"/>
  <c r="E20" i="1"/>
  <c r="E19" i="1"/>
  <c r="E18" i="1"/>
  <c r="E16" i="1"/>
  <c r="E15" i="1"/>
  <c r="L26" i="1"/>
  <c r="L22" i="1"/>
  <c r="L17" i="1"/>
  <c r="L14" i="1"/>
  <c r="L13" i="1"/>
  <c r="L12" i="1"/>
  <c r="L11" i="1"/>
  <c r="L9" i="1" s="1"/>
  <c r="L8" i="1" l="1"/>
  <c r="K14" i="1"/>
  <c r="J14" i="1"/>
  <c r="I14" i="1"/>
  <c r="H14" i="1"/>
  <c r="G14" i="1"/>
  <c r="F14" i="1"/>
  <c r="F13" i="1"/>
  <c r="K17" i="1"/>
  <c r="J17" i="1"/>
  <c r="I17" i="1"/>
  <c r="H17" i="1"/>
  <c r="G17" i="1"/>
  <c r="F17" i="1"/>
  <c r="E14" i="1" l="1"/>
  <c r="E17" i="1"/>
  <c r="K26" i="1"/>
  <c r="J26" i="1"/>
  <c r="H26" i="1"/>
  <c r="G26" i="1"/>
  <c r="F26" i="1"/>
  <c r="K22" i="1"/>
  <c r="J22" i="1"/>
  <c r="I22" i="1"/>
  <c r="H22" i="1"/>
  <c r="G22" i="1"/>
  <c r="F22" i="1"/>
  <c r="K13" i="1"/>
  <c r="J13" i="1"/>
  <c r="I13" i="1"/>
  <c r="H13" i="1"/>
  <c r="G13" i="1"/>
  <c r="K12" i="1"/>
  <c r="J12" i="1"/>
  <c r="I12" i="1"/>
  <c r="H12" i="1"/>
  <c r="G12" i="1"/>
  <c r="F12" i="1"/>
  <c r="E12" i="1" s="1"/>
  <c r="E13" i="1" l="1"/>
  <c r="E26" i="1"/>
  <c r="E22" i="1"/>
  <c r="F8" i="1"/>
  <c r="F11" i="1" l="1"/>
  <c r="F9" i="1" s="1"/>
  <c r="G11" i="1" l="1"/>
  <c r="G9" i="1" s="1"/>
  <c r="J11" i="1"/>
  <c r="J9" i="1" s="1"/>
  <c r="H11" i="1"/>
  <c r="H9" i="1" s="1"/>
  <c r="I11" i="1"/>
  <c r="K11" i="1"/>
  <c r="K9" i="1" s="1"/>
  <c r="I9" i="1" l="1"/>
  <c r="E9" i="1" s="1"/>
  <c r="E11" i="1"/>
  <c r="I8" i="1"/>
  <c r="K8" i="1"/>
  <c r="G8" i="1"/>
  <c r="J8" i="1"/>
  <c r="H8" i="1"/>
  <c r="E8" i="1" l="1"/>
</calcChain>
</file>

<file path=xl/sharedStrings.xml><?xml version="1.0" encoding="utf-8"?>
<sst xmlns="http://schemas.openxmlformats.org/spreadsheetml/2006/main" count="51" uniqueCount="35">
  <si>
    <t>к муниципальной программе Можгинского района</t>
  </si>
  <si>
    <t>2015 год</t>
  </si>
  <si>
    <t>2016 год</t>
  </si>
  <si>
    <t>2017 год</t>
  </si>
  <si>
    <t>2018 год</t>
  </si>
  <si>
    <t>2019 год</t>
  </si>
  <si>
    <t>2020 год</t>
  </si>
  <si>
    <t>Код программной классификации</t>
  </si>
  <si>
    <t>МП</t>
  </si>
  <si>
    <t>Пп</t>
  </si>
  <si>
    <t>01</t>
  </si>
  <si>
    <t>Всего</t>
  </si>
  <si>
    <t>02</t>
  </si>
  <si>
    <t>Источник финансирования</t>
  </si>
  <si>
    <t>бюджет муниципального образования "Можгинский район"</t>
  </si>
  <si>
    <t>03</t>
  </si>
  <si>
    <t>Создание условий для реализации муниципальной программы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</si>
  <si>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</si>
  <si>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</si>
  <si>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</si>
  <si>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Приложение 6</t>
  </si>
  <si>
    <t>Прогнозная оценка ресурсного обеспечения реализации муниципальной программы за счет всех источников финансирования</t>
  </si>
  <si>
    <t>ИТОГО</t>
  </si>
  <si>
    <t>Оценка расходов, тыс.руб.</t>
  </si>
  <si>
    <t>в том числе:</t>
  </si>
  <si>
    <t>собственные средства бюджета муниципального образования "Можгинский район"</t>
  </si>
  <si>
    <t>средства бюджетов поселений, входящих в состав муниципального района</t>
  </si>
  <si>
    <t>иные источники</t>
  </si>
  <si>
    <t>Наименование муниципальной программы, подпрограммы</t>
  </si>
  <si>
    <t>субвенции из республиканского бюджета</t>
  </si>
  <si>
    <t>субсидии из республиканского бюджета</t>
  </si>
  <si>
    <t>иные межбюджетные трансферты из республиканского бюджета</t>
  </si>
  <si>
    <t xml:space="preserve">«Управление муниципальными финансами» </t>
  </si>
  <si>
    <t>«Управление муниципальными финансами»</t>
  </si>
  <si>
    <t>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</si>
</sst>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0" fillId="0" borderId="0"/>
    <xf numFmtId="0" fontId="9" fillId="0" borderId="0"/>
  </cellStyleXfs>
  <cellXfs count="5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center"/>
    </xf>
    <xf numFmtId="0" fontId="6" fillId="0" borderId="0" xfId="0" applyFont="1"/>
    <xf numFmtId="0" fontId="7" fillId="0" borderId="0" xfId="0" applyFont="1"/>
    <xf numFmtId="0" fontId="4" fillId="0" borderId="2" xfId="0" applyFont="1" applyBorder="1" applyAlignment="1">
      <alignment horizontal="center" vertical="center"/>
    </xf>
    <xf numFmtId="164" fontId="6" fillId="0" borderId="1" xfId="0" applyNumberFormat="1" applyFont="1" applyBorder="1"/>
    <xf numFmtId="0" fontId="2" fillId="0" borderId="1" xfId="0" applyFont="1" applyBorder="1" applyAlignment="1">
      <alignment horizontal="left" vertical="top" wrapText="1"/>
    </xf>
    <xf numFmtId="0" fontId="6" fillId="0" borderId="1" xfId="0" applyFont="1" applyFill="1" applyBorder="1" applyAlignment="1">
      <alignment vertical="center"/>
    </xf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1" xfId="0" applyFont="1" applyBorder="1" applyAlignment="1">
      <alignment vertical="center" wrapText="1"/>
    </xf>
    <xf numFmtId="164" fontId="2" fillId="0" borderId="0" xfId="0" applyNumberFormat="1" applyFont="1"/>
    <xf numFmtId="164" fontId="6" fillId="0" borderId="1" xfId="0" applyNumberFormat="1" applyFont="1" applyFill="1" applyBorder="1"/>
    <xf numFmtId="164" fontId="2" fillId="0" borderId="1" xfId="0" applyNumberFormat="1" applyFont="1" applyFill="1" applyBorder="1"/>
    <xf numFmtId="164" fontId="6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left" vertical="center"/>
    </xf>
    <xf numFmtId="49" fontId="6" fillId="0" borderId="4" xfId="0" applyNumberFormat="1" applyFont="1" applyBorder="1" applyAlignment="1">
      <alignment horizontal="left" vertical="center"/>
    </xf>
    <xf numFmtId="49" fontId="6" fillId="0" borderId="3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62"/>
  <sheetViews>
    <sheetView tabSelected="1" workbookViewId="0">
      <selection activeCell="C8" sqref="C8:C16"/>
    </sheetView>
  </sheetViews>
  <sheetFormatPr defaultRowHeight="15" x14ac:dyDescent="0.25"/>
  <cols>
    <col min="1" max="1" width="5.140625" customWidth="1"/>
    <col min="2" max="2" width="5.42578125" customWidth="1"/>
    <col min="3" max="3" width="42.28515625" customWidth="1"/>
    <col min="4" max="4" width="26" customWidth="1"/>
    <col min="5" max="5" width="9.85546875" customWidth="1"/>
    <col min="6" max="6" width="9.140625" customWidth="1"/>
    <col min="7" max="7" width="8.28515625" customWidth="1"/>
    <col min="8" max="8" width="8.42578125" customWidth="1"/>
    <col min="9" max="9" width="8.28515625" customWidth="1"/>
    <col min="10" max="10" width="8.7109375" customWidth="1"/>
    <col min="11" max="11" width="10.5703125" customWidth="1"/>
  </cols>
  <sheetData>
    <row r="1" spans="1:14" x14ac:dyDescent="0.25">
      <c r="E1" s="29" t="s">
        <v>20</v>
      </c>
      <c r="F1" s="29"/>
      <c r="G1" s="29"/>
      <c r="H1" s="29"/>
      <c r="I1" s="29"/>
      <c r="J1" s="29"/>
      <c r="K1" s="29"/>
      <c r="L1" s="29"/>
    </row>
    <row r="2" spans="1:14" x14ac:dyDescent="0.25">
      <c r="E2" s="29" t="s">
        <v>0</v>
      </c>
      <c r="F2" s="29"/>
      <c r="G2" s="29"/>
      <c r="H2" s="29"/>
      <c r="I2" s="29"/>
      <c r="J2" s="29"/>
      <c r="K2" s="29"/>
      <c r="L2" s="29"/>
    </row>
    <row r="3" spans="1:14" x14ac:dyDescent="0.25">
      <c r="E3" s="29" t="s">
        <v>32</v>
      </c>
      <c r="F3" s="29"/>
      <c r="G3" s="29"/>
      <c r="H3" s="29"/>
      <c r="I3" s="29"/>
      <c r="J3" s="29"/>
      <c r="K3" s="29"/>
      <c r="L3" s="29"/>
    </row>
    <row r="4" spans="1:14" ht="36" customHeight="1" x14ac:dyDescent="0.25">
      <c r="A4" s="30" t="s">
        <v>21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1:14" s="4" customFormat="1" ht="34.5" customHeight="1" x14ac:dyDescent="0.2">
      <c r="A6" s="50" t="s">
        <v>7</v>
      </c>
      <c r="B6" s="50"/>
      <c r="C6" s="50" t="s">
        <v>28</v>
      </c>
      <c r="D6" s="50" t="s">
        <v>13</v>
      </c>
      <c r="E6" s="31" t="s">
        <v>23</v>
      </c>
      <c r="F6" s="31"/>
      <c r="G6" s="31"/>
      <c r="H6" s="31"/>
      <c r="I6" s="31"/>
      <c r="J6" s="31"/>
      <c r="K6" s="31"/>
      <c r="L6" s="31"/>
      <c r="M6" s="3"/>
      <c r="N6" s="3"/>
    </row>
    <row r="7" spans="1:14" s="4" customFormat="1" ht="22.5" customHeight="1" x14ac:dyDescent="0.2">
      <c r="A7" s="5" t="s">
        <v>8</v>
      </c>
      <c r="B7" s="5" t="s">
        <v>9</v>
      </c>
      <c r="C7" s="50"/>
      <c r="D7" s="50"/>
      <c r="E7" s="5" t="s">
        <v>22</v>
      </c>
      <c r="F7" s="15" t="s">
        <v>1</v>
      </c>
      <c r="G7" s="15" t="s">
        <v>2</v>
      </c>
      <c r="H7" s="15" t="s">
        <v>3</v>
      </c>
      <c r="I7" s="15" t="s">
        <v>4</v>
      </c>
      <c r="J7" s="15" t="s">
        <v>5</v>
      </c>
      <c r="K7" s="15" t="s">
        <v>6</v>
      </c>
      <c r="L7" s="15" t="s">
        <v>34</v>
      </c>
      <c r="M7" s="3"/>
      <c r="N7" s="3"/>
    </row>
    <row r="8" spans="1:14" s="14" customFormat="1" ht="18.75" customHeight="1" x14ac:dyDescent="0.2">
      <c r="A8" s="44" t="s">
        <v>17</v>
      </c>
      <c r="B8" s="47"/>
      <c r="C8" s="41" t="s">
        <v>33</v>
      </c>
      <c r="D8" s="12" t="s">
        <v>11</v>
      </c>
      <c r="E8" s="16">
        <f>F8+G8+H8+I8+J8+K8+L8</f>
        <v>194767.4</v>
      </c>
      <c r="F8" s="16">
        <f t="shared" ref="F8:K8" si="0">F17+F22+F26</f>
        <v>60796</v>
      </c>
      <c r="G8" s="16">
        <f t="shared" si="0"/>
        <v>19390</v>
      </c>
      <c r="H8" s="16">
        <f t="shared" si="0"/>
        <v>19335</v>
      </c>
      <c r="I8" s="16">
        <f t="shared" si="0"/>
        <v>19445</v>
      </c>
      <c r="J8" s="16">
        <f t="shared" si="0"/>
        <v>20996.9</v>
      </c>
      <c r="K8" s="16">
        <f t="shared" si="0"/>
        <v>23501</v>
      </c>
      <c r="L8" s="16">
        <f t="shared" ref="L8" si="1">L17+L22+L26</f>
        <v>31303.5</v>
      </c>
      <c r="M8" s="13"/>
      <c r="N8" s="13"/>
    </row>
    <row r="9" spans="1:14" s="14" customFormat="1" ht="42" customHeight="1" x14ac:dyDescent="0.2">
      <c r="A9" s="45"/>
      <c r="B9" s="48"/>
      <c r="C9" s="42"/>
      <c r="D9" s="24" t="s">
        <v>14</v>
      </c>
      <c r="E9" s="16">
        <f>F9+G9+H9+I9+J9+K9+L9</f>
        <v>194767.4</v>
      </c>
      <c r="F9" s="16">
        <f>F11+F12+F13+F15+F16+F14</f>
        <v>60796.000000000007</v>
      </c>
      <c r="G9" s="16">
        <f t="shared" ref="G9:K9" si="2">G11+G12+G13+G15+G16+G14</f>
        <v>19390</v>
      </c>
      <c r="H9" s="16">
        <f t="shared" si="2"/>
        <v>19335</v>
      </c>
      <c r="I9" s="16">
        <f t="shared" si="2"/>
        <v>19445</v>
      </c>
      <c r="J9" s="16">
        <f t="shared" si="2"/>
        <v>20996.9</v>
      </c>
      <c r="K9" s="16">
        <f t="shared" si="2"/>
        <v>23501</v>
      </c>
      <c r="L9" s="16">
        <f t="shared" ref="L9" si="3">L11+L12+L13+L15+L16+L14</f>
        <v>31303.5</v>
      </c>
      <c r="M9" s="13"/>
      <c r="N9" s="13"/>
    </row>
    <row r="10" spans="1:14" s="14" customFormat="1" ht="17.25" customHeight="1" x14ac:dyDescent="0.2">
      <c r="A10" s="45"/>
      <c r="B10" s="48"/>
      <c r="C10" s="42"/>
      <c r="D10" s="24" t="s">
        <v>24</v>
      </c>
      <c r="E10" s="16"/>
      <c r="F10" s="16"/>
      <c r="G10" s="16"/>
      <c r="H10" s="16"/>
      <c r="I10" s="16"/>
      <c r="J10" s="16"/>
      <c r="K10" s="16"/>
      <c r="L10" s="16"/>
      <c r="M10" s="13"/>
      <c r="N10" s="13"/>
    </row>
    <row r="11" spans="1:14" s="14" customFormat="1" ht="39" customHeight="1" x14ac:dyDescent="0.2">
      <c r="A11" s="45"/>
      <c r="B11" s="48"/>
      <c r="C11" s="42"/>
      <c r="D11" s="11" t="s">
        <v>25</v>
      </c>
      <c r="E11" s="16">
        <f t="shared" ref="E11:E29" si="4">F11+G11+H11+I11+J11+K11+L11</f>
        <v>182685.8</v>
      </c>
      <c r="F11" s="16">
        <f t="shared" ref="F11:K11" si="5">F18+F23+F27</f>
        <v>57806.8</v>
      </c>
      <c r="G11" s="16">
        <f t="shared" si="5"/>
        <v>17888.599999999999</v>
      </c>
      <c r="H11" s="16">
        <f t="shared" si="5"/>
        <v>17850</v>
      </c>
      <c r="I11" s="16">
        <f t="shared" si="5"/>
        <v>17935</v>
      </c>
      <c r="J11" s="16">
        <f t="shared" si="5"/>
        <v>19464.900000000001</v>
      </c>
      <c r="K11" s="16">
        <f t="shared" si="5"/>
        <v>21969</v>
      </c>
      <c r="L11" s="16">
        <f t="shared" ref="L11" si="6">L18+L23+L27</f>
        <v>29771.5</v>
      </c>
      <c r="M11" s="13"/>
      <c r="N11" s="13"/>
    </row>
    <row r="12" spans="1:14" s="14" customFormat="1" ht="29.25" customHeight="1" x14ac:dyDescent="0.2">
      <c r="A12" s="45"/>
      <c r="B12" s="48"/>
      <c r="C12" s="42"/>
      <c r="D12" s="11" t="s">
        <v>30</v>
      </c>
      <c r="E12" s="16">
        <f t="shared" si="4"/>
        <v>8.7999999999999989</v>
      </c>
      <c r="F12" s="16">
        <f>F19+F24+F28</f>
        <v>8.3999999999999986</v>
      </c>
      <c r="G12" s="16">
        <f t="shared" ref="G12:K12" si="7">G19+G24+G28</f>
        <v>0.4</v>
      </c>
      <c r="H12" s="16">
        <f t="shared" si="7"/>
        <v>0</v>
      </c>
      <c r="I12" s="16">
        <f t="shared" si="7"/>
        <v>0</v>
      </c>
      <c r="J12" s="16">
        <f t="shared" si="7"/>
        <v>0</v>
      </c>
      <c r="K12" s="16">
        <f t="shared" si="7"/>
        <v>0</v>
      </c>
      <c r="L12" s="16">
        <f t="shared" ref="L12" si="8">L19+L24+L28</f>
        <v>0</v>
      </c>
      <c r="M12" s="13"/>
      <c r="N12" s="13"/>
    </row>
    <row r="13" spans="1:14" s="14" customFormat="1" ht="29.25" customHeight="1" x14ac:dyDescent="0.2">
      <c r="A13" s="45"/>
      <c r="B13" s="48"/>
      <c r="C13" s="42"/>
      <c r="D13" s="17" t="s">
        <v>29</v>
      </c>
      <c r="E13" s="16">
        <f t="shared" si="4"/>
        <v>12072.8</v>
      </c>
      <c r="F13" s="16">
        <f>F20+F25+F29</f>
        <v>2980.8</v>
      </c>
      <c r="G13" s="16">
        <f t="shared" ref="G13:K13" si="9">G20+G25+G29</f>
        <v>1501</v>
      </c>
      <c r="H13" s="16">
        <f t="shared" si="9"/>
        <v>1485</v>
      </c>
      <c r="I13" s="16">
        <f t="shared" si="9"/>
        <v>1510</v>
      </c>
      <c r="J13" s="16">
        <f t="shared" si="9"/>
        <v>1532</v>
      </c>
      <c r="K13" s="16">
        <f t="shared" si="9"/>
        <v>1532</v>
      </c>
      <c r="L13" s="16">
        <f t="shared" ref="L13" si="10">L20+L25+L29</f>
        <v>1532</v>
      </c>
      <c r="M13" s="13"/>
      <c r="N13" s="13"/>
    </row>
    <row r="14" spans="1:14" s="14" customFormat="1" ht="39" customHeight="1" x14ac:dyDescent="0.2">
      <c r="A14" s="45"/>
      <c r="B14" s="48"/>
      <c r="C14" s="42"/>
      <c r="D14" s="21" t="s">
        <v>31</v>
      </c>
      <c r="E14" s="16">
        <f t="shared" si="4"/>
        <v>0</v>
      </c>
      <c r="F14" s="16">
        <f>F21</f>
        <v>0</v>
      </c>
      <c r="G14" s="16">
        <f t="shared" ref="G14:K14" si="11">G21</f>
        <v>0</v>
      </c>
      <c r="H14" s="16">
        <f t="shared" si="11"/>
        <v>0</v>
      </c>
      <c r="I14" s="16">
        <f t="shared" si="11"/>
        <v>0</v>
      </c>
      <c r="J14" s="16">
        <f t="shared" si="11"/>
        <v>0</v>
      </c>
      <c r="K14" s="16">
        <f t="shared" si="11"/>
        <v>0</v>
      </c>
      <c r="L14" s="16">
        <f t="shared" ref="L14" si="12">L21</f>
        <v>0</v>
      </c>
      <c r="M14" s="13"/>
      <c r="N14" s="13"/>
    </row>
    <row r="15" spans="1:14" s="14" customFormat="1" ht="42" customHeight="1" x14ac:dyDescent="0.2">
      <c r="A15" s="45"/>
      <c r="B15" s="48"/>
      <c r="C15" s="42"/>
      <c r="D15" s="17" t="s">
        <v>26</v>
      </c>
      <c r="E15" s="16">
        <f t="shared" si="4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3"/>
      <c r="N15" s="13"/>
    </row>
    <row r="16" spans="1:14" s="14" customFormat="1" ht="21.75" customHeight="1" x14ac:dyDescent="0.2">
      <c r="A16" s="46"/>
      <c r="B16" s="49"/>
      <c r="C16" s="43"/>
      <c r="D16" s="17" t="s">
        <v>27</v>
      </c>
      <c r="E16" s="16">
        <f t="shared" si="4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3"/>
      <c r="N16" s="13"/>
    </row>
    <row r="17" spans="1:14" s="20" customFormat="1" ht="12.75" customHeight="1" x14ac:dyDescent="0.2">
      <c r="A17" s="35" t="s">
        <v>17</v>
      </c>
      <c r="B17" s="35" t="s">
        <v>10</v>
      </c>
      <c r="C17" s="38" t="s">
        <v>18</v>
      </c>
      <c r="D17" s="18" t="s">
        <v>11</v>
      </c>
      <c r="E17" s="16">
        <f t="shared" si="4"/>
        <v>25855.599999999999</v>
      </c>
      <c r="F17" s="26">
        <f>F18+F20+F21</f>
        <v>214</v>
      </c>
      <c r="G17" s="26">
        <f t="shared" ref="G17:K17" si="13">G18+G20+G21</f>
        <v>224.1</v>
      </c>
      <c r="H17" s="26">
        <f t="shared" si="13"/>
        <v>63.1</v>
      </c>
      <c r="I17" s="26">
        <f t="shared" si="13"/>
        <v>88</v>
      </c>
      <c r="J17" s="26">
        <f t="shared" si="13"/>
        <v>1132.9000000000001</v>
      </c>
      <c r="K17" s="26">
        <f t="shared" si="13"/>
        <v>7938</v>
      </c>
      <c r="L17" s="26">
        <f t="shared" ref="L17" si="14">L18+L20+L21</f>
        <v>16195.5</v>
      </c>
      <c r="M17" s="19"/>
      <c r="N17" s="19"/>
    </row>
    <row r="18" spans="1:14" s="20" customFormat="1" ht="38.25" x14ac:dyDescent="0.2">
      <c r="A18" s="36"/>
      <c r="B18" s="36"/>
      <c r="C18" s="39"/>
      <c r="D18" s="21" t="s">
        <v>14</v>
      </c>
      <c r="E18" s="16">
        <f t="shared" si="4"/>
        <v>25855.599999999999</v>
      </c>
      <c r="F18" s="27">
        <v>214</v>
      </c>
      <c r="G18" s="27">
        <v>224.1</v>
      </c>
      <c r="H18" s="27">
        <v>63.1</v>
      </c>
      <c r="I18" s="27">
        <v>88</v>
      </c>
      <c r="J18" s="27">
        <v>1132.9000000000001</v>
      </c>
      <c r="K18" s="27">
        <v>7938</v>
      </c>
      <c r="L18" s="27">
        <v>16195.5</v>
      </c>
      <c r="M18" s="19"/>
      <c r="N18" s="19"/>
    </row>
    <row r="19" spans="1:14" s="20" customFormat="1" ht="25.5" x14ac:dyDescent="0.2">
      <c r="A19" s="36"/>
      <c r="B19" s="36"/>
      <c r="C19" s="39"/>
      <c r="D19" s="21" t="s">
        <v>30</v>
      </c>
      <c r="E19" s="16">
        <f t="shared" si="4"/>
        <v>0</v>
      </c>
      <c r="F19" s="27"/>
      <c r="G19" s="27"/>
      <c r="H19" s="27"/>
      <c r="I19" s="27"/>
      <c r="J19" s="27"/>
      <c r="K19" s="27"/>
      <c r="L19" s="27"/>
      <c r="M19" s="19"/>
      <c r="N19" s="19"/>
    </row>
    <row r="20" spans="1:14" s="20" customFormat="1" ht="25.5" x14ac:dyDescent="0.2">
      <c r="A20" s="36"/>
      <c r="B20" s="36"/>
      <c r="C20" s="39"/>
      <c r="D20" s="21" t="s">
        <v>29</v>
      </c>
      <c r="E20" s="16">
        <f t="shared" si="4"/>
        <v>0</v>
      </c>
      <c r="F20" s="27"/>
      <c r="G20" s="27"/>
      <c r="H20" s="27"/>
      <c r="I20" s="27"/>
      <c r="J20" s="27"/>
      <c r="K20" s="27"/>
      <c r="L20" s="27"/>
      <c r="M20" s="19"/>
      <c r="N20" s="19"/>
    </row>
    <row r="21" spans="1:14" s="20" customFormat="1" ht="38.25" x14ac:dyDescent="0.2">
      <c r="A21" s="37"/>
      <c r="B21" s="37"/>
      <c r="C21" s="40"/>
      <c r="D21" s="21" t="s">
        <v>31</v>
      </c>
      <c r="E21" s="16">
        <f t="shared" si="4"/>
        <v>0</v>
      </c>
      <c r="F21" s="27"/>
      <c r="G21" s="27"/>
      <c r="H21" s="27"/>
      <c r="I21" s="27"/>
      <c r="J21" s="27"/>
      <c r="K21" s="27"/>
      <c r="L21" s="27"/>
      <c r="M21" s="19"/>
      <c r="N21" s="19"/>
    </row>
    <row r="22" spans="1:14" s="23" customFormat="1" ht="17.25" customHeight="1" x14ac:dyDescent="0.2">
      <c r="A22" s="33" t="s">
        <v>17</v>
      </c>
      <c r="B22" s="33" t="s">
        <v>12</v>
      </c>
      <c r="C22" s="32" t="s">
        <v>19</v>
      </c>
      <c r="D22" s="18" t="s">
        <v>11</v>
      </c>
      <c r="E22" s="16">
        <f t="shared" si="4"/>
        <v>118355.6</v>
      </c>
      <c r="F22" s="28">
        <f>F23+F24+F25</f>
        <v>52998</v>
      </c>
      <c r="G22" s="28">
        <f t="shared" ref="G22:K22" si="15">G23+G24+G25</f>
        <v>10750.6</v>
      </c>
      <c r="H22" s="28">
        <f t="shared" si="15"/>
        <v>12451</v>
      </c>
      <c r="I22" s="28">
        <f t="shared" si="15"/>
        <v>12360</v>
      </c>
      <c r="J22" s="28">
        <f t="shared" si="15"/>
        <v>12916</v>
      </c>
      <c r="K22" s="28">
        <f t="shared" si="15"/>
        <v>8644</v>
      </c>
      <c r="L22" s="28">
        <f t="shared" ref="L22" si="16">L23+L24+L25</f>
        <v>8236</v>
      </c>
      <c r="M22" s="22"/>
      <c r="N22" s="22"/>
    </row>
    <row r="23" spans="1:14" s="20" customFormat="1" ht="38.25" customHeight="1" x14ac:dyDescent="0.2">
      <c r="A23" s="33"/>
      <c r="B23" s="33"/>
      <c r="C23" s="32"/>
      <c r="D23" s="21" t="s">
        <v>14</v>
      </c>
      <c r="E23" s="16">
        <f t="shared" si="4"/>
        <v>106274.6</v>
      </c>
      <c r="F23" s="27">
        <v>50009</v>
      </c>
      <c r="G23" s="27">
        <v>9249.6</v>
      </c>
      <c r="H23" s="27">
        <v>10966</v>
      </c>
      <c r="I23" s="27">
        <v>10850</v>
      </c>
      <c r="J23" s="27">
        <v>11384</v>
      </c>
      <c r="K23" s="27">
        <v>7112</v>
      </c>
      <c r="L23" s="27">
        <v>6704</v>
      </c>
      <c r="M23" s="19"/>
      <c r="N23" s="19"/>
    </row>
    <row r="24" spans="1:14" s="20" customFormat="1" ht="28.5" customHeight="1" x14ac:dyDescent="0.2">
      <c r="A24" s="33"/>
      <c r="B24" s="33"/>
      <c r="C24" s="32"/>
      <c r="D24" s="21" t="s">
        <v>30</v>
      </c>
      <c r="E24" s="16">
        <f t="shared" si="4"/>
        <v>8.1999999999999993</v>
      </c>
      <c r="F24" s="27">
        <v>8.1999999999999993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19"/>
      <c r="N24" s="19"/>
    </row>
    <row r="25" spans="1:14" s="20" customFormat="1" ht="25.5" x14ac:dyDescent="0.2">
      <c r="A25" s="33"/>
      <c r="B25" s="33"/>
      <c r="C25" s="32"/>
      <c r="D25" s="21" t="s">
        <v>29</v>
      </c>
      <c r="E25" s="16">
        <f t="shared" si="4"/>
        <v>12072.8</v>
      </c>
      <c r="F25" s="27">
        <v>2980.8</v>
      </c>
      <c r="G25" s="27">
        <v>1501</v>
      </c>
      <c r="H25" s="27">
        <v>1485</v>
      </c>
      <c r="I25" s="27">
        <v>1510</v>
      </c>
      <c r="J25" s="27">
        <v>1532</v>
      </c>
      <c r="K25" s="27">
        <v>1532</v>
      </c>
      <c r="L25" s="27">
        <v>1532</v>
      </c>
      <c r="M25" s="19"/>
      <c r="N25" s="19"/>
    </row>
    <row r="26" spans="1:14" s="20" customFormat="1" ht="12.75" x14ac:dyDescent="0.2">
      <c r="A26" s="34" t="s">
        <v>17</v>
      </c>
      <c r="B26" s="34" t="s">
        <v>15</v>
      </c>
      <c r="C26" s="32" t="s">
        <v>16</v>
      </c>
      <c r="D26" s="18" t="s">
        <v>11</v>
      </c>
      <c r="E26" s="16">
        <f t="shared" si="4"/>
        <v>50556.2</v>
      </c>
      <c r="F26" s="26">
        <f>F27+F29+F28</f>
        <v>7584</v>
      </c>
      <c r="G26" s="26">
        <f t="shared" ref="G26:K26" si="17">G27+G29+G28</f>
        <v>8415.2999999999993</v>
      </c>
      <c r="H26" s="26">
        <f t="shared" si="17"/>
        <v>6820.9</v>
      </c>
      <c r="I26" s="26">
        <f t="shared" si="17"/>
        <v>6997</v>
      </c>
      <c r="J26" s="26">
        <f t="shared" si="17"/>
        <v>6948</v>
      </c>
      <c r="K26" s="26">
        <f t="shared" si="17"/>
        <v>6919</v>
      </c>
      <c r="L26" s="26">
        <f t="shared" ref="L26" si="18">L27+L29+L28</f>
        <v>6872</v>
      </c>
      <c r="M26" s="19"/>
      <c r="N26" s="19"/>
    </row>
    <row r="27" spans="1:14" s="20" customFormat="1" ht="38.25" x14ac:dyDescent="0.2">
      <c r="A27" s="34"/>
      <c r="B27" s="34"/>
      <c r="C27" s="32"/>
      <c r="D27" s="21" t="s">
        <v>14</v>
      </c>
      <c r="E27" s="16">
        <f t="shared" si="4"/>
        <v>50555.6</v>
      </c>
      <c r="F27" s="27">
        <v>7583.8</v>
      </c>
      <c r="G27" s="27">
        <v>8414.9</v>
      </c>
      <c r="H27" s="27">
        <v>6820.9</v>
      </c>
      <c r="I27" s="27">
        <v>6997</v>
      </c>
      <c r="J27" s="27">
        <v>6948</v>
      </c>
      <c r="K27" s="27">
        <v>6919</v>
      </c>
      <c r="L27" s="27">
        <v>6872</v>
      </c>
      <c r="M27" s="19"/>
      <c r="N27" s="19"/>
    </row>
    <row r="28" spans="1:14" s="20" customFormat="1" ht="25.5" x14ac:dyDescent="0.2">
      <c r="A28" s="34"/>
      <c r="B28" s="34"/>
      <c r="C28" s="32"/>
      <c r="D28" s="21" t="s">
        <v>30</v>
      </c>
      <c r="E28" s="16">
        <f t="shared" si="4"/>
        <v>0.60000000000000009</v>
      </c>
      <c r="F28" s="27">
        <v>0.2</v>
      </c>
      <c r="G28" s="27">
        <v>0.4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19"/>
      <c r="N28" s="19"/>
    </row>
    <row r="29" spans="1:14" s="20" customFormat="1" ht="25.5" x14ac:dyDescent="0.2">
      <c r="A29" s="34"/>
      <c r="B29" s="34"/>
      <c r="C29" s="32"/>
      <c r="D29" s="21" t="s">
        <v>29</v>
      </c>
      <c r="E29" s="16">
        <f t="shared" si="4"/>
        <v>0</v>
      </c>
      <c r="F29" s="27"/>
      <c r="G29" s="27"/>
      <c r="H29" s="27"/>
      <c r="I29" s="27"/>
      <c r="J29" s="27"/>
      <c r="K29" s="27"/>
      <c r="L29" s="27"/>
      <c r="M29" s="19"/>
      <c r="N29" s="19"/>
    </row>
    <row r="30" spans="1:14" s="2" customFormat="1" ht="12.75" x14ac:dyDescent="0.2">
      <c r="A30" s="6"/>
      <c r="B30" s="7"/>
      <c r="C30" s="1"/>
      <c r="D30" s="1"/>
      <c r="E30" s="25"/>
      <c r="F30" s="1"/>
      <c r="G30" s="1"/>
      <c r="H30" s="1"/>
      <c r="I30" s="1"/>
      <c r="J30" s="1"/>
      <c r="K30" s="1"/>
      <c r="L30" s="1"/>
      <c r="M30" s="1"/>
      <c r="N30" s="1"/>
    </row>
    <row r="31" spans="1:14" s="2" customFormat="1" ht="12.75" x14ac:dyDescent="0.2">
      <c r="A31" s="6"/>
      <c r="B31" s="7"/>
      <c r="C31" s="1"/>
      <c r="D31" s="1"/>
      <c r="E31" s="25"/>
      <c r="F31" s="1"/>
      <c r="G31" s="1"/>
      <c r="H31" s="1"/>
      <c r="I31" s="1"/>
      <c r="J31" s="1"/>
      <c r="K31" s="1"/>
      <c r="L31" s="1"/>
      <c r="M31" s="1"/>
      <c r="N31" s="1"/>
    </row>
    <row r="32" spans="1:14" s="2" customFormat="1" ht="12.75" x14ac:dyDescent="0.2">
      <c r="A32" s="6"/>
      <c r="B32" s="7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s="2" customFormat="1" ht="12.75" x14ac:dyDescent="0.2">
      <c r="A33" s="6"/>
      <c r="B33" s="7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s="2" customFormat="1" ht="12.75" x14ac:dyDescent="0.2">
      <c r="A34" s="6"/>
      <c r="B34" s="7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s="2" customFormat="1" ht="12.75" x14ac:dyDescent="0.2">
      <c r="A35" s="6"/>
      <c r="B35" s="7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s="2" customFormat="1" ht="12.75" x14ac:dyDescent="0.2">
      <c r="A36" s="6"/>
      <c r="B36" s="7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s="2" customFormat="1" ht="12.75" x14ac:dyDescent="0.2">
      <c r="A37" s="6"/>
      <c r="B37" s="7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s="2" customFormat="1" ht="12.75" x14ac:dyDescent="0.2">
      <c r="A38" s="6"/>
      <c r="B38" s="7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s="2" customFormat="1" ht="12.75" x14ac:dyDescent="0.2">
      <c r="A39" s="6"/>
      <c r="B39" s="7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s="2" customFormat="1" ht="12.75" x14ac:dyDescent="0.2">
      <c r="A40" s="6"/>
      <c r="B40" s="7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s="2" customFormat="1" ht="12.75" x14ac:dyDescent="0.2">
      <c r="A41" s="6"/>
      <c r="B41" s="7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s="2" customFormat="1" ht="12.75" x14ac:dyDescent="0.2">
      <c r="A42" s="6"/>
      <c r="B42" s="7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s="2" customFormat="1" ht="12.75" x14ac:dyDescent="0.2">
      <c r="A43" s="6"/>
      <c r="B43" s="7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s="2" customFormat="1" ht="12.75" x14ac:dyDescent="0.2">
      <c r="A44" s="6"/>
      <c r="B44" s="7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s="2" customFormat="1" ht="12.75" x14ac:dyDescent="0.2">
      <c r="A45" s="6"/>
      <c r="B45" s="7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s="2" customFormat="1" ht="12.75" x14ac:dyDescent="0.2">
      <c r="A46" s="6"/>
      <c r="B46" s="7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s="2" customFormat="1" ht="12.75" x14ac:dyDescent="0.2">
      <c r="A47" s="6"/>
      <c r="B47" s="7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s="2" customFormat="1" ht="12.75" x14ac:dyDescent="0.2">
      <c r="A48" s="6"/>
      <c r="B48" s="7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s="2" customFormat="1" ht="12.75" x14ac:dyDescent="0.2">
      <c r="A49" s="6"/>
      <c r="B49" s="7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s="2" customFormat="1" ht="12.75" x14ac:dyDescent="0.2">
      <c r="A50" s="6"/>
      <c r="B50" s="7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s="2" customFormat="1" ht="12.75" x14ac:dyDescent="0.2">
      <c r="A51" s="6"/>
      <c r="B51" s="7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s="2" customFormat="1" ht="12.75" x14ac:dyDescent="0.2">
      <c r="A52" s="6"/>
      <c r="B52" s="7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s="2" customFormat="1" ht="12.75" x14ac:dyDescent="0.2">
      <c r="A53" s="6"/>
      <c r="B53" s="7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s="2" customFormat="1" ht="12.75" x14ac:dyDescent="0.2">
      <c r="A54" s="6"/>
      <c r="B54" s="7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s="2" customFormat="1" ht="12.75" x14ac:dyDescent="0.2">
      <c r="A55" s="6"/>
      <c r="B55" s="7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s="2" customFormat="1" ht="12.75" x14ac:dyDescent="0.2">
      <c r="A56" s="6"/>
      <c r="B56" s="7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s="2" customFormat="1" ht="12.75" x14ac:dyDescent="0.2">
      <c r="A57" s="6"/>
      <c r="B57" s="7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s="2" customFormat="1" ht="12.75" x14ac:dyDescent="0.2">
      <c r="A58" s="6"/>
      <c r="B58" s="7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s="2" customFormat="1" ht="12.75" x14ac:dyDescent="0.2">
      <c r="A59" s="6"/>
      <c r="B59" s="7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s="2" customFormat="1" ht="12.75" x14ac:dyDescent="0.2">
      <c r="A60" s="6"/>
      <c r="B60" s="7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s="2" customFormat="1" ht="12.75" x14ac:dyDescent="0.2">
      <c r="A61" s="6"/>
      <c r="B61" s="7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s="2" customFormat="1" ht="12.75" x14ac:dyDescent="0.2">
      <c r="A62" s="6"/>
      <c r="B62" s="7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s="2" customFormat="1" ht="12.75" x14ac:dyDescent="0.2">
      <c r="A63" s="6"/>
      <c r="B63" s="7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s="2" customFormat="1" ht="12.75" x14ac:dyDescent="0.2">
      <c r="A64" s="6"/>
      <c r="B64" s="7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s="2" customFormat="1" ht="12.75" x14ac:dyDescent="0.2">
      <c r="A65" s="6"/>
      <c r="B65" s="7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s="2" customFormat="1" ht="12.75" x14ac:dyDescent="0.2">
      <c r="A66" s="6"/>
      <c r="B66" s="7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s="2" customFormat="1" ht="12.75" x14ac:dyDescent="0.2">
      <c r="A67" s="6"/>
      <c r="B67" s="7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s="2" customFormat="1" ht="12.75" x14ac:dyDescent="0.2">
      <c r="A68" s="6"/>
      <c r="B68" s="7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s="2" customFormat="1" ht="12.75" x14ac:dyDescent="0.2">
      <c r="A69" s="6"/>
      <c r="B69" s="7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s="2" customFormat="1" ht="12.75" x14ac:dyDescent="0.2">
      <c r="A70" s="6"/>
      <c r="B70" s="7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s="2" customFormat="1" ht="12.75" x14ac:dyDescent="0.2">
      <c r="A71" s="6"/>
      <c r="B71" s="7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s="2" customFormat="1" ht="12.75" x14ac:dyDescent="0.2">
      <c r="A72" s="6"/>
      <c r="B72" s="7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s="2" customFormat="1" ht="12.75" x14ac:dyDescent="0.2">
      <c r="A73" s="6"/>
      <c r="B73" s="7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s="2" customFormat="1" ht="12.75" x14ac:dyDescent="0.2">
      <c r="A74" s="6"/>
      <c r="B74" s="7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s="2" customFormat="1" ht="12.75" x14ac:dyDescent="0.2">
      <c r="A75" s="6"/>
      <c r="B75" s="7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s="2" customFormat="1" ht="12.75" x14ac:dyDescent="0.2">
      <c r="A76" s="6"/>
      <c r="B76" s="7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s="2" customFormat="1" ht="12.75" x14ac:dyDescent="0.2">
      <c r="A77" s="6"/>
      <c r="B77" s="7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s="2" customFormat="1" ht="12.75" x14ac:dyDescent="0.2">
      <c r="A78" s="6"/>
      <c r="B78" s="7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s="2" customFormat="1" ht="12.75" x14ac:dyDescent="0.2">
      <c r="A79" s="6"/>
      <c r="B79" s="7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s="2" customFormat="1" ht="12.75" x14ac:dyDescent="0.2">
      <c r="A80" s="6"/>
      <c r="B80" s="7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s="2" customFormat="1" ht="12.75" x14ac:dyDescent="0.2">
      <c r="A81" s="6"/>
      <c r="B81" s="7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s="2" customFormat="1" ht="12.75" x14ac:dyDescent="0.2">
      <c r="A82" s="6"/>
      <c r="B82" s="7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s="2" customFormat="1" ht="12.75" x14ac:dyDescent="0.2">
      <c r="A83" s="6"/>
      <c r="B83" s="7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s="2" customFormat="1" ht="12.75" x14ac:dyDescent="0.2">
      <c r="A84" s="6"/>
      <c r="B84" s="7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s="2" customFormat="1" ht="12.75" x14ac:dyDescent="0.2">
      <c r="A85" s="6"/>
      <c r="B85" s="7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s="2" customFormat="1" ht="12.75" x14ac:dyDescent="0.2">
      <c r="A86" s="6"/>
      <c r="B86" s="7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s="2" customFormat="1" ht="12.75" x14ac:dyDescent="0.2">
      <c r="A87" s="6"/>
      <c r="B87" s="7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s="2" customFormat="1" ht="12.75" x14ac:dyDescent="0.2">
      <c r="A88" s="6"/>
      <c r="B88" s="7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s="2" customFormat="1" ht="12.75" x14ac:dyDescent="0.2">
      <c r="A89" s="6"/>
      <c r="B89" s="7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s="2" customFormat="1" ht="12.75" x14ac:dyDescent="0.2">
      <c r="A90" s="6"/>
      <c r="B90" s="7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s="2" customFormat="1" ht="12.75" x14ac:dyDescent="0.2">
      <c r="A91" s="6"/>
      <c r="B91" s="7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s="2" customFormat="1" ht="12.75" x14ac:dyDescent="0.2">
      <c r="A92" s="6"/>
      <c r="B92" s="7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s="2" customFormat="1" ht="12.75" x14ac:dyDescent="0.2">
      <c r="A93" s="6"/>
      <c r="B93" s="7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s="2" customFormat="1" ht="12.75" x14ac:dyDescent="0.2">
      <c r="A94" s="6"/>
      <c r="B94" s="7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s="2" customFormat="1" ht="12.75" x14ac:dyDescent="0.2">
      <c r="A95" s="6"/>
      <c r="B95" s="7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s="2" customFormat="1" ht="12.75" x14ac:dyDescent="0.2">
      <c r="A96" s="6"/>
      <c r="B96" s="7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s="2" customFormat="1" ht="12.75" x14ac:dyDescent="0.2">
      <c r="A97" s="6"/>
      <c r="B97" s="7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s="2" customFormat="1" ht="12.75" x14ac:dyDescent="0.2">
      <c r="A98" s="6"/>
      <c r="B98" s="7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s="2" customFormat="1" ht="12.75" x14ac:dyDescent="0.2">
      <c r="A99" s="6"/>
      <c r="B99" s="7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s="2" customFormat="1" ht="12.75" x14ac:dyDescent="0.2">
      <c r="A100" s="6"/>
      <c r="B100" s="7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4" s="2" customFormat="1" ht="12.75" x14ac:dyDescent="0.2">
      <c r="A101" s="6"/>
      <c r="B101" s="7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</row>
    <row r="102" spans="1:14" s="2" customFormat="1" ht="12.75" x14ac:dyDescent="0.2">
      <c r="A102" s="6"/>
      <c r="B102" s="7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</row>
    <row r="103" spans="1:14" s="2" customFormat="1" ht="12.75" x14ac:dyDescent="0.2">
      <c r="A103" s="6"/>
      <c r="B103" s="7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</row>
    <row r="104" spans="1:14" s="2" customFormat="1" ht="12.75" x14ac:dyDescent="0.2">
      <c r="A104" s="6"/>
      <c r="B104" s="7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</row>
    <row r="105" spans="1:14" s="2" customFormat="1" ht="12.75" x14ac:dyDescent="0.2">
      <c r="A105" s="6"/>
      <c r="B105" s="7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</row>
    <row r="106" spans="1:14" s="2" customFormat="1" ht="12.75" x14ac:dyDescent="0.2">
      <c r="A106" s="6"/>
      <c r="B106" s="7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</row>
    <row r="107" spans="1:14" s="2" customFormat="1" ht="12.75" x14ac:dyDescent="0.2">
      <c r="A107" s="6"/>
      <c r="B107" s="7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</row>
    <row r="108" spans="1:14" s="2" customFormat="1" ht="12.75" x14ac:dyDescent="0.2">
      <c r="A108" s="6"/>
      <c r="B108" s="7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</row>
    <row r="109" spans="1:14" s="2" customFormat="1" ht="12.75" x14ac:dyDescent="0.2">
      <c r="A109" s="6"/>
      <c r="B109" s="7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</row>
    <row r="110" spans="1:14" s="2" customFormat="1" ht="12.75" x14ac:dyDescent="0.2">
      <c r="A110" s="6"/>
      <c r="B110" s="7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</row>
    <row r="111" spans="1:14" s="2" customFormat="1" ht="12.75" x14ac:dyDescent="0.2">
      <c r="A111" s="6"/>
      <c r="B111" s="7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</row>
    <row r="112" spans="1:14" s="2" customFormat="1" ht="12.75" x14ac:dyDescent="0.2">
      <c r="A112" s="6"/>
      <c r="B112" s="7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</row>
    <row r="113" spans="1:14" s="2" customFormat="1" ht="12.75" x14ac:dyDescent="0.2">
      <c r="A113" s="6"/>
      <c r="B113" s="7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</row>
    <row r="114" spans="1:14" s="2" customFormat="1" ht="12.75" x14ac:dyDescent="0.2">
      <c r="A114" s="6"/>
      <c r="B114" s="7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</row>
    <row r="115" spans="1:14" s="2" customFormat="1" ht="12.75" x14ac:dyDescent="0.2">
      <c r="A115" s="6"/>
      <c r="B115" s="7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</row>
    <row r="116" spans="1:14" s="2" customFormat="1" ht="12.75" x14ac:dyDescent="0.2">
      <c r="A116" s="6"/>
      <c r="B116" s="7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</row>
    <row r="117" spans="1:14" s="2" customFormat="1" ht="12.75" x14ac:dyDescent="0.2">
      <c r="A117" s="6"/>
      <c r="B117" s="7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</row>
    <row r="118" spans="1:14" s="2" customFormat="1" ht="12.75" x14ac:dyDescent="0.2">
      <c r="A118" s="6"/>
      <c r="B118" s="7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</row>
    <row r="119" spans="1:14" s="2" customFormat="1" ht="12.75" x14ac:dyDescent="0.2">
      <c r="A119" s="6"/>
      <c r="B119" s="7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</row>
    <row r="120" spans="1:14" s="2" customFormat="1" ht="12.75" x14ac:dyDescent="0.2">
      <c r="A120" s="6"/>
      <c r="B120" s="7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</row>
    <row r="121" spans="1:14" s="2" customFormat="1" ht="12.75" x14ac:dyDescent="0.2">
      <c r="A121" s="6"/>
      <c r="B121" s="7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</row>
    <row r="122" spans="1:14" s="2" customFormat="1" ht="12.75" x14ac:dyDescent="0.2">
      <c r="A122" s="6"/>
      <c r="B122" s="7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</row>
    <row r="123" spans="1:14" s="2" customFormat="1" ht="12.75" x14ac:dyDescent="0.2">
      <c r="A123" s="6"/>
      <c r="B123" s="7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</row>
    <row r="124" spans="1:14" s="2" customFormat="1" ht="12.75" x14ac:dyDescent="0.2">
      <c r="A124" s="6"/>
      <c r="B124" s="7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</row>
    <row r="125" spans="1:14" s="2" customFormat="1" ht="12.75" x14ac:dyDescent="0.2">
      <c r="A125" s="6"/>
      <c r="B125" s="7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</row>
    <row r="126" spans="1:14" s="2" customFormat="1" ht="12.75" x14ac:dyDescent="0.2">
      <c r="A126" s="6"/>
      <c r="B126" s="7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</row>
    <row r="127" spans="1:14" s="2" customFormat="1" ht="12.75" x14ac:dyDescent="0.2">
      <c r="A127" s="6"/>
      <c r="B127" s="7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</row>
    <row r="128" spans="1:14" s="2" customFormat="1" ht="12.75" x14ac:dyDescent="0.2">
      <c r="A128" s="6"/>
      <c r="B128" s="7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</row>
    <row r="129" spans="1:14" s="2" customFormat="1" ht="12.75" x14ac:dyDescent="0.2">
      <c r="A129" s="6"/>
      <c r="B129" s="7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</row>
    <row r="130" spans="1:14" s="2" customFormat="1" ht="12.75" x14ac:dyDescent="0.2">
      <c r="A130" s="6"/>
      <c r="B130" s="7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</row>
    <row r="131" spans="1:14" s="2" customFormat="1" ht="12.75" x14ac:dyDescent="0.2">
      <c r="A131" s="6"/>
      <c r="B131" s="7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</row>
    <row r="132" spans="1:14" s="2" customFormat="1" ht="12.75" x14ac:dyDescent="0.2">
      <c r="A132" s="6"/>
      <c r="B132" s="7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</row>
    <row r="133" spans="1:14" s="2" customFormat="1" ht="12.75" x14ac:dyDescent="0.2">
      <c r="A133" s="6"/>
      <c r="B133" s="7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</row>
    <row r="134" spans="1:14" s="2" customFormat="1" ht="12.75" x14ac:dyDescent="0.2">
      <c r="A134" s="6"/>
      <c r="B134" s="7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</row>
    <row r="135" spans="1:14" s="2" customFormat="1" ht="12.75" x14ac:dyDescent="0.2">
      <c r="A135" s="6"/>
      <c r="B135" s="7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</row>
    <row r="136" spans="1:14" s="2" customFormat="1" ht="12.75" x14ac:dyDescent="0.2">
      <c r="A136" s="6"/>
      <c r="B136" s="7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</row>
    <row r="137" spans="1:14" s="2" customFormat="1" ht="12.75" x14ac:dyDescent="0.2">
      <c r="A137" s="6"/>
      <c r="B137" s="7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</row>
    <row r="138" spans="1:14" s="2" customFormat="1" ht="12.75" x14ac:dyDescent="0.2">
      <c r="A138" s="6"/>
      <c r="B138" s="7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</row>
    <row r="139" spans="1:14" s="2" customFormat="1" ht="12.75" x14ac:dyDescent="0.2">
      <c r="A139" s="6"/>
      <c r="B139" s="7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</row>
    <row r="140" spans="1:14" s="2" customFormat="1" ht="12.75" x14ac:dyDescent="0.2">
      <c r="A140" s="6"/>
      <c r="B140" s="7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</row>
    <row r="141" spans="1:14" s="2" customFormat="1" ht="12.75" x14ac:dyDescent="0.2">
      <c r="A141" s="6"/>
      <c r="B141" s="7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</row>
    <row r="142" spans="1:14" s="2" customFormat="1" ht="12.75" x14ac:dyDescent="0.2">
      <c r="A142" s="6"/>
      <c r="B142" s="7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</row>
    <row r="143" spans="1:14" s="2" customFormat="1" ht="12.75" x14ac:dyDescent="0.2">
      <c r="A143" s="6"/>
      <c r="B143" s="7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s="2" customFormat="1" ht="12.75" x14ac:dyDescent="0.2">
      <c r="A144" s="6"/>
      <c r="B144" s="7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s="2" customFormat="1" ht="12.75" x14ac:dyDescent="0.2">
      <c r="A145" s="6"/>
      <c r="B145" s="7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s="2" customFormat="1" ht="12.75" x14ac:dyDescent="0.2">
      <c r="A146" s="6"/>
      <c r="B146" s="7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s="2" customFormat="1" ht="12.75" x14ac:dyDescent="0.2">
      <c r="A147" s="6"/>
      <c r="B147" s="7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s="2" customFormat="1" ht="12.75" x14ac:dyDescent="0.2">
      <c r="A148" s="6"/>
      <c r="B148" s="7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s="2" customFormat="1" ht="12.75" x14ac:dyDescent="0.2">
      <c r="A149" s="6"/>
      <c r="B149" s="7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s="2" customFormat="1" ht="12.75" x14ac:dyDescent="0.2">
      <c r="A150" s="6"/>
      <c r="B150" s="7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s="2" customFormat="1" ht="12.75" x14ac:dyDescent="0.2">
      <c r="A151" s="6"/>
      <c r="B151" s="7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s="2" customFormat="1" ht="12.75" x14ac:dyDescent="0.2">
      <c r="A152" s="6"/>
      <c r="B152" s="7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s="2" customFormat="1" ht="12.75" x14ac:dyDescent="0.2">
      <c r="A153" s="6"/>
      <c r="B153" s="7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s="2" customFormat="1" ht="12.75" x14ac:dyDescent="0.2">
      <c r="A154" s="6"/>
      <c r="B154" s="7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s="2" customFormat="1" ht="12.75" x14ac:dyDescent="0.2">
      <c r="A155" s="6"/>
      <c r="B155" s="7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s="2" customFormat="1" ht="12.75" x14ac:dyDescent="0.2">
      <c r="A156" s="6"/>
      <c r="B156" s="7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s="2" customFormat="1" ht="12.75" x14ac:dyDescent="0.2">
      <c r="A157" s="6"/>
      <c r="B157" s="7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s="2" customFormat="1" ht="12.75" x14ac:dyDescent="0.2">
      <c r="A158" s="6"/>
      <c r="B158" s="7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s="2" customFormat="1" ht="12.75" x14ac:dyDescent="0.2">
      <c r="A159" s="6"/>
      <c r="B159" s="7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s="2" customFormat="1" ht="12.75" x14ac:dyDescent="0.2">
      <c r="A160" s="6"/>
      <c r="B160" s="7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14" s="2" customFormat="1" ht="12.75" x14ac:dyDescent="0.2">
      <c r="A161" s="6"/>
      <c r="B161" s="7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</row>
    <row r="162" spans="1:14" s="2" customFormat="1" ht="12.75" x14ac:dyDescent="0.2">
      <c r="A162" s="6"/>
      <c r="B162" s="7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</row>
    <row r="163" spans="1:14" s="2" customFormat="1" ht="12.75" x14ac:dyDescent="0.2">
      <c r="A163" s="6"/>
      <c r="B163" s="7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</row>
    <row r="164" spans="1:14" s="2" customFormat="1" ht="12.75" x14ac:dyDescent="0.2">
      <c r="A164" s="6"/>
      <c r="B164" s="7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</row>
    <row r="165" spans="1:14" s="2" customFormat="1" ht="12.75" x14ac:dyDescent="0.2">
      <c r="A165" s="6"/>
      <c r="B165" s="7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</row>
    <row r="166" spans="1:14" s="2" customFormat="1" ht="12.75" x14ac:dyDescent="0.2">
      <c r="A166" s="6"/>
      <c r="B166" s="7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</row>
    <row r="167" spans="1:14" s="2" customFormat="1" ht="12.75" x14ac:dyDescent="0.2">
      <c r="A167" s="6"/>
      <c r="B167" s="7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</row>
    <row r="168" spans="1:14" s="2" customFormat="1" ht="12.75" x14ac:dyDescent="0.2">
      <c r="A168" s="6"/>
      <c r="B168" s="7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</row>
    <row r="169" spans="1:14" s="2" customFormat="1" ht="12.75" x14ac:dyDescent="0.2">
      <c r="A169" s="6"/>
      <c r="B169" s="7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</row>
    <row r="170" spans="1:14" s="2" customFormat="1" ht="12.75" x14ac:dyDescent="0.2">
      <c r="A170" s="6"/>
      <c r="B170" s="7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14" s="2" customFormat="1" ht="12.75" x14ac:dyDescent="0.2">
      <c r="A171" s="6"/>
      <c r="B171" s="7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14" s="2" customFormat="1" ht="12.75" x14ac:dyDescent="0.2">
      <c r="A172" s="6"/>
      <c r="B172" s="7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14" s="2" customFormat="1" ht="12.75" x14ac:dyDescent="0.2">
      <c r="A173" s="6"/>
      <c r="B173" s="7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14" s="2" customFormat="1" ht="12.75" x14ac:dyDescent="0.2">
      <c r="A174" s="6"/>
      <c r="B174" s="7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14" s="2" customFormat="1" ht="12.75" x14ac:dyDescent="0.2">
      <c r="A175" s="6"/>
      <c r="B175" s="7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14" s="2" customFormat="1" ht="12.75" x14ac:dyDescent="0.2">
      <c r="A176" s="6"/>
      <c r="B176" s="7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</row>
    <row r="177" spans="1:14" s="2" customFormat="1" ht="12.75" x14ac:dyDescent="0.2">
      <c r="A177" s="6"/>
      <c r="B177" s="7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</row>
    <row r="178" spans="1:14" s="2" customFormat="1" ht="12.75" x14ac:dyDescent="0.2">
      <c r="A178" s="6"/>
      <c r="B178" s="7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</row>
    <row r="179" spans="1:14" s="2" customFormat="1" ht="12.75" x14ac:dyDescent="0.2">
      <c r="A179" s="6"/>
      <c r="B179" s="7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</row>
    <row r="180" spans="1:14" s="2" customFormat="1" ht="12.75" x14ac:dyDescent="0.2">
      <c r="A180" s="6"/>
      <c r="B180" s="7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</row>
    <row r="181" spans="1:14" s="2" customFormat="1" ht="12.75" x14ac:dyDescent="0.2">
      <c r="A181" s="6"/>
      <c r="B181" s="7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</row>
    <row r="182" spans="1:14" s="2" customFormat="1" ht="12.75" x14ac:dyDescent="0.2">
      <c r="A182" s="6"/>
      <c r="B182" s="7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14" s="2" customFormat="1" ht="12.75" x14ac:dyDescent="0.2">
      <c r="A183" s="6"/>
      <c r="B183" s="7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</row>
    <row r="184" spans="1:14" s="2" customFormat="1" ht="12.75" x14ac:dyDescent="0.2">
      <c r="A184" s="6"/>
      <c r="B184" s="7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</row>
    <row r="185" spans="1:14" s="2" customFormat="1" ht="12.75" x14ac:dyDescent="0.2">
      <c r="A185" s="6"/>
      <c r="B185" s="7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</row>
    <row r="186" spans="1:14" s="2" customFormat="1" ht="12.75" x14ac:dyDescent="0.2">
      <c r="A186" s="6"/>
      <c r="B186" s="7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</row>
    <row r="187" spans="1:14" s="2" customFormat="1" ht="12.75" x14ac:dyDescent="0.2">
      <c r="A187" s="6"/>
      <c r="B187" s="7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</row>
    <row r="188" spans="1:14" s="2" customFormat="1" ht="12.75" x14ac:dyDescent="0.2">
      <c r="A188" s="6"/>
      <c r="B188" s="7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</row>
    <row r="189" spans="1:14" s="2" customFormat="1" ht="12.75" x14ac:dyDescent="0.2">
      <c r="A189" s="6"/>
      <c r="B189" s="7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</row>
    <row r="190" spans="1:14" s="2" customFormat="1" ht="12.75" x14ac:dyDescent="0.2">
      <c r="A190" s="6"/>
      <c r="B190" s="7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</row>
    <row r="191" spans="1:14" s="2" customFormat="1" ht="12.75" x14ac:dyDescent="0.2">
      <c r="A191" s="6"/>
      <c r="B191" s="7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</row>
    <row r="192" spans="1:14" s="2" customFormat="1" ht="12.75" x14ac:dyDescent="0.2">
      <c r="A192" s="6"/>
      <c r="B192" s="7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</row>
    <row r="193" spans="1:14" s="2" customFormat="1" ht="12.75" x14ac:dyDescent="0.2">
      <c r="A193" s="6"/>
      <c r="B193" s="7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</row>
    <row r="194" spans="1:14" s="2" customFormat="1" ht="12.75" x14ac:dyDescent="0.2">
      <c r="A194" s="6"/>
      <c r="B194" s="7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</row>
    <row r="195" spans="1:14" s="2" customFormat="1" ht="12.75" x14ac:dyDescent="0.2">
      <c r="A195" s="6"/>
      <c r="B195" s="7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</row>
    <row r="196" spans="1:14" s="2" customFormat="1" ht="12.75" x14ac:dyDescent="0.2">
      <c r="A196" s="6"/>
      <c r="B196" s="7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</row>
    <row r="197" spans="1:14" s="2" customFormat="1" ht="12.75" x14ac:dyDescent="0.2">
      <c r="A197" s="6"/>
      <c r="B197" s="7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</row>
    <row r="198" spans="1:14" s="2" customFormat="1" ht="12.75" x14ac:dyDescent="0.2">
      <c r="A198" s="6"/>
      <c r="B198" s="7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</row>
    <row r="199" spans="1:14" s="2" customFormat="1" ht="12.75" x14ac:dyDescent="0.2">
      <c r="A199" s="6"/>
      <c r="B199" s="7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</row>
    <row r="200" spans="1:14" s="2" customFormat="1" ht="12.75" x14ac:dyDescent="0.2">
      <c r="A200" s="6"/>
      <c r="B200" s="7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</row>
    <row r="201" spans="1:14" s="2" customFormat="1" ht="12.75" x14ac:dyDescent="0.2">
      <c r="A201" s="6"/>
      <c r="B201" s="7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</row>
    <row r="202" spans="1:14" s="2" customFormat="1" ht="12.75" x14ac:dyDescent="0.2">
      <c r="A202" s="6"/>
      <c r="B202" s="7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</row>
    <row r="203" spans="1:14" s="2" customFormat="1" ht="12.75" x14ac:dyDescent="0.2">
      <c r="A203" s="6"/>
      <c r="B203" s="7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</row>
    <row r="204" spans="1:14" s="2" customFormat="1" ht="12.75" x14ac:dyDescent="0.2">
      <c r="A204" s="6"/>
      <c r="B204" s="7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</row>
    <row r="205" spans="1:14" s="2" customFormat="1" ht="12.75" x14ac:dyDescent="0.2">
      <c r="A205" s="6"/>
      <c r="B205" s="7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</row>
    <row r="206" spans="1:14" s="2" customFormat="1" ht="12.75" x14ac:dyDescent="0.2">
      <c r="A206" s="6"/>
      <c r="B206" s="7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</row>
    <row r="207" spans="1:14" s="2" customFormat="1" ht="12.75" x14ac:dyDescent="0.2">
      <c r="A207" s="6"/>
      <c r="B207" s="7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</row>
    <row r="208" spans="1:14" s="2" customFormat="1" ht="12.75" x14ac:dyDescent="0.2">
      <c r="A208" s="6"/>
      <c r="B208" s="7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</row>
    <row r="209" spans="1:14" s="2" customFormat="1" ht="12.75" x14ac:dyDescent="0.2">
      <c r="A209" s="6"/>
      <c r="B209" s="7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</row>
    <row r="210" spans="1:14" s="2" customFormat="1" ht="12.75" x14ac:dyDescent="0.2">
      <c r="A210" s="6"/>
      <c r="B210" s="7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</row>
    <row r="211" spans="1:14" s="2" customFormat="1" ht="12.75" x14ac:dyDescent="0.2">
      <c r="A211" s="6"/>
      <c r="B211" s="7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</row>
    <row r="212" spans="1:14" s="2" customFormat="1" ht="12.75" x14ac:dyDescent="0.2">
      <c r="A212" s="6"/>
      <c r="B212" s="7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</row>
    <row r="213" spans="1:14" s="2" customFormat="1" ht="12.75" x14ac:dyDescent="0.2">
      <c r="A213" s="6"/>
      <c r="B213" s="7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</row>
    <row r="214" spans="1:14" s="2" customFormat="1" ht="12.75" x14ac:dyDescent="0.2">
      <c r="A214" s="6"/>
      <c r="B214" s="7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</row>
    <row r="215" spans="1:14" s="2" customFormat="1" ht="12.75" x14ac:dyDescent="0.2">
      <c r="A215" s="6"/>
      <c r="B215" s="7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</row>
    <row r="216" spans="1:14" s="2" customFormat="1" ht="12.75" x14ac:dyDescent="0.2">
      <c r="A216" s="6"/>
      <c r="B216" s="7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</row>
    <row r="217" spans="1:14" s="2" customFormat="1" ht="12.75" x14ac:dyDescent="0.2">
      <c r="A217" s="6"/>
      <c r="B217" s="7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</row>
    <row r="218" spans="1:14" s="2" customFormat="1" ht="12.75" x14ac:dyDescent="0.2">
      <c r="A218" s="6"/>
      <c r="B218" s="7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</row>
    <row r="219" spans="1:14" s="2" customFormat="1" ht="12.75" x14ac:dyDescent="0.2">
      <c r="A219" s="6"/>
      <c r="B219" s="7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</row>
    <row r="220" spans="1:14" s="2" customFormat="1" ht="12.75" x14ac:dyDescent="0.2">
      <c r="A220" s="6"/>
      <c r="B220" s="7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</row>
    <row r="221" spans="1:14" s="2" customFormat="1" ht="12.75" x14ac:dyDescent="0.2">
      <c r="A221" s="6"/>
      <c r="B221" s="7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</row>
    <row r="222" spans="1:14" s="2" customFormat="1" ht="12.75" x14ac:dyDescent="0.2">
      <c r="A222" s="6"/>
      <c r="B222" s="7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</row>
    <row r="223" spans="1:14" s="2" customFormat="1" ht="12.75" x14ac:dyDescent="0.2">
      <c r="A223" s="6"/>
      <c r="B223" s="7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</row>
    <row r="224" spans="1:14" s="2" customFormat="1" ht="12.75" x14ac:dyDescent="0.2">
      <c r="A224" s="6"/>
      <c r="B224" s="7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</row>
    <row r="225" spans="1:14" s="2" customFormat="1" ht="12.75" x14ac:dyDescent="0.2">
      <c r="A225" s="6"/>
      <c r="B225" s="7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</row>
    <row r="226" spans="1:14" s="2" customFormat="1" ht="12.75" x14ac:dyDescent="0.2">
      <c r="A226" s="6"/>
      <c r="B226" s="7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</row>
    <row r="227" spans="1:14" s="2" customFormat="1" ht="12.75" x14ac:dyDescent="0.2">
      <c r="A227" s="6"/>
      <c r="B227" s="7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</row>
    <row r="228" spans="1:14" s="2" customFormat="1" ht="12.75" x14ac:dyDescent="0.2">
      <c r="A228" s="6"/>
      <c r="B228" s="7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</row>
    <row r="229" spans="1:14" s="2" customFormat="1" ht="12.75" x14ac:dyDescent="0.2">
      <c r="A229" s="6"/>
      <c r="B229" s="7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</row>
    <row r="230" spans="1:14" s="2" customFormat="1" ht="12.75" x14ac:dyDescent="0.2">
      <c r="A230" s="6"/>
      <c r="B230" s="7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</row>
    <row r="231" spans="1:14" s="2" customFormat="1" ht="12.75" x14ac:dyDescent="0.2">
      <c r="A231" s="6"/>
      <c r="B231" s="7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</row>
    <row r="232" spans="1:14" s="2" customFormat="1" ht="12.75" x14ac:dyDescent="0.2">
      <c r="A232" s="6"/>
      <c r="B232" s="7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</row>
    <row r="233" spans="1:14" s="2" customFormat="1" ht="12.75" x14ac:dyDescent="0.2">
      <c r="A233" s="6"/>
      <c r="B233" s="7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</row>
    <row r="234" spans="1:14" s="2" customFormat="1" ht="12.75" x14ac:dyDescent="0.2">
      <c r="A234" s="6"/>
      <c r="B234" s="7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</row>
    <row r="235" spans="1:14" s="2" customFormat="1" ht="12.75" x14ac:dyDescent="0.2">
      <c r="A235" s="6"/>
      <c r="B235" s="7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</row>
    <row r="236" spans="1:14" s="2" customFormat="1" ht="12.75" x14ac:dyDescent="0.2">
      <c r="A236" s="6"/>
      <c r="B236" s="7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</row>
    <row r="237" spans="1:14" s="2" customFormat="1" ht="12.75" x14ac:dyDescent="0.2">
      <c r="A237" s="6"/>
      <c r="B237" s="7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</row>
    <row r="238" spans="1:14" s="2" customFormat="1" ht="12.75" x14ac:dyDescent="0.2">
      <c r="A238" s="6"/>
      <c r="B238" s="7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</row>
    <row r="239" spans="1:14" s="2" customFormat="1" ht="12.75" x14ac:dyDescent="0.2">
      <c r="A239" s="6"/>
      <c r="B239" s="7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</row>
    <row r="240" spans="1:14" s="2" customFormat="1" ht="12.75" x14ac:dyDescent="0.2">
      <c r="A240" s="6"/>
      <c r="B240" s="7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</row>
    <row r="241" spans="1:14" s="2" customFormat="1" ht="12.75" x14ac:dyDescent="0.2">
      <c r="A241" s="6"/>
      <c r="B241" s="7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</row>
    <row r="242" spans="1:14" s="2" customFormat="1" ht="12.75" x14ac:dyDescent="0.2">
      <c r="A242" s="6"/>
      <c r="B242" s="7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</row>
    <row r="243" spans="1:14" s="2" customFormat="1" ht="12.75" x14ac:dyDescent="0.2">
      <c r="A243" s="6"/>
      <c r="B243" s="7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</row>
    <row r="244" spans="1:14" s="2" customFormat="1" ht="12.75" x14ac:dyDescent="0.2">
      <c r="A244" s="6"/>
      <c r="B244" s="7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</row>
    <row r="245" spans="1:14" s="2" customFormat="1" ht="12.75" x14ac:dyDescent="0.2">
      <c r="A245" s="6"/>
      <c r="B245" s="7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</row>
    <row r="246" spans="1:14" s="2" customFormat="1" ht="12.75" x14ac:dyDescent="0.2">
      <c r="A246" s="6"/>
      <c r="B246" s="7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</row>
    <row r="247" spans="1:14" s="2" customFormat="1" ht="12.75" x14ac:dyDescent="0.2">
      <c r="A247" s="6"/>
      <c r="B247" s="7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</row>
    <row r="248" spans="1:14" s="2" customFormat="1" ht="12.75" x14ac:dyDescent="0.2">
      <c r="A248" s="6"/>
      <c r="B248" s="7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</row>
    <row r="249" spans="1:14" s="2" customFormat="1" ht="12.75" x14ac:dyDescent="0.2">
      <c r="A249" s="6"/>
      <c r="B249" s="7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</row>
    <row r="250" spans="1:14" s="2" customFormat="1" ht="12.75" x14ac:dyDescent="0.2">
      <c r="A250" s="6"/>
      <c r="B250" s="7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</row>
    <row r="251" spans="1:14" s="2" customFormat="1" ht="12.75" x14ac:dyDescent="0.2">
      <c r="A251" s="6"/>
      <c r="B251" s="7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</row>
    <row r="252" spans="1:14" s="2" customFormat="1" ht="12.75" x14ac:dyDescent="0.2">
      <c r="A252" s="6"/>
      <c r="B252" s="7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</row>
    <row r="253" spans="1:14" s="2" customFormat="1" ht="12.75" x14ac:dyDescent="0.2">
      <c r="A253" s="6"/>
      <c r="B253" s="7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</row>
    <row r="254" spans="1:14" s="2" customFormat="1" ht="12.75" x14ac:dyDescent="0.2">
      <c r="A254" s="6"/>
      <c r="B254" s="7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</row>
    <row r="255" spans="1:14" s="2" customFormat="1" ht="12.75" x14ac:dyDescent="0.2">
      <c r="A255" s="6"/>
      <c r="B255" s="7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</row>
    <row r="256" spans="1:14" s="2" customFormat="1" ht="12.75" x14ac:dyDescent="0.2">
      <c r="A256" s="6"/>
      <c r="B256" s="7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</row>
    <row r="257" spans="1:14" s="2" customFormat="1" ht="12.75" x14ac:dyDescent="0.2">
      <c r="A257" s="6"/>
      <c r="B257" s="7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</row>
    <row r="258" spans="1:14" s="2" customFormat="1" ht="12.75" x14ac:dyDescent="0.2">
      <c r="A258" s="6"/>
      <c r="B258" s="7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</row>
    <row r="259" spans="1:14" s="2" customFormat="1" ht="12.75" x14ac:dyDescent="0.2">
      <c r="A259" s="6"/>
      <c r="B259" s="7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</row>
    <row r="260" spans="1:14" s="2" customFormat="1" ht="12.75" x14ac:dyDescent="0.2">
      <c r="A260" s="6"/>
      <c r="B260" s="7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</row>
    <row r="261" spans="1:14" s="2" customFormat="1" ht="12.75" x14ac:dyDescent="0.2">
      <c r="A261" s="6"/>
      <c r="B261" s="7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</row>
    <row r="262" spans="1:14" s="2" customFormat="1" ht="12.75" x14ac:dyDescent="0.2">
      <c r="A262" s="6"/>
      <c r="B262" s="7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</row>
    <row r="263" spans="1:14" s="2" customFormat="1" ht="12.75" x14ac:dyDescent="0.2">
      <c r="A263" s="6"/>
      <c r="B263" s="7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</row>
    <row r="264" spans="1:14" s="2" customFormat="1" ht="12.75" x14ac:dyDescent="0.2">
      <c r="A264" s="6"/>
      <c r="B264" s="7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</row>
    <row r="265" spans="1:14" s="2" customFormat="1" ht="12.75" x14ac:dyDescent="0.2">
      <c r="A265" s="6"/>
      <c r="B265" s="7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</row>
    <row r="266" spans="1:14" s="2" customFormat="1" ht="12.75" x14ac:dyDescent="0.2">
      <c r="A266" s="6"/>
      <c r="B266" s="7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</row>
    <row r="267" spans="1:14" s="2" customFormat="1" ht="12.75" x14ac:dyDescent="0.2">
      <c r="A267" s="6"/>
      <c r="B267" s="7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</row>
    <row r="268" spans="1:14" s="2" customFormat="1" ht="12.75" x14ac:dyDescent="0.2">
      <c r="A268" s="6"/>
      <c r="B268" s="7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</row>
    <row r="269" spans="1:14" s="2" customFormat="1" ht="12.75" x14ac:dyDescent="0.2">
      <c r="A269" s="6"/>
      <c r="B269" s="7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</row>
    <row r="270" spans="1:14" s="2" customFormat="1" ht="12.75" x14ac:dyDescent="0.2">
      <c r="A270" s="6"/>
      <c r="B270" s="7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</row>
    <row r="271" spans="1:14" s="2" customFormat="1" ht="12.75" x14ac:dyDescent="0.2">
      <c r="A271" s="6"/>
      <c r="B271" s="7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</row>
    <row r="272" spans="1:14" s="2" customFormat="1" ht="12.75" x14ac:dyDescent="0.2">
      <c r="A272" s="6"/>
      <c r="B272" s="7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</row>
    <row r="273" spans="1:14" s="2" customFormat="1" ht="12.75" x14ac:dyDescent="0.2">
      <c r="A273" s="6"/>
      <c r="B273" s="7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</row>
    <row r="274" spans="1:14" s="2" customFormat="1" ht="12.75" x14ac:dyDescent="0.2">
      <c r="A274" s="6"/>
      <c r="B274" s="7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</row>
    <row r="275" spans="1:14" s="2" customFormat="1" ht="12.75" x14ac:dyDescent="0.2">
      <c r="A275" s="6"/>
      <c r="B275" s="7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</row>
    <row r="276" spans="1:14" s="2" customFormat="1" ht="12.75" x14ac:dyDescent="0.2">
      <c r="A276" s="6"/>
      <c r="B276" s="7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</row>
    <row r="277" spans="1:14" s="2" customFormat="1" ht="12.75" x14ac:dyDescent="0.2">
      <c r="A277" s="6"/>
      <c r="B277" s="7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</row>
    <row r="278" spans="1:14" s="2" customFormat="1" ht="12.75" x14ac:dyDescent="0.2">
      <c r="A278" s="6"/>
      <c r="B278" s="7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</row>
    <row r="279" spans="1:14" s="2" customFormat="1" ht="12.75" x14ac:dyDescent="0.2">
      <c r="A279" s="6"/>
      <c r="B279" s="7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</row>
    <row r="280" spans="1:14" s="2" customFormat="1" ht="12.75" x14ac:dyDescent="0.2">
      <c r="A280" s="6"/>
      <c r="B280" s="7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</row>
    <row r="281" spans="1:14" s="2" customFormat="1" ht="12.75" x14ac:dyDescent="0.2">
      <c r="A281" s="6"/>
      <c r="B281" s="7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</row>
    <row r="282" spans="1:14" s="2" customFormat="1" ht="12.75" x14ac:dyDescent="0.2">
      <c r="A282" s="6"/>
      <c r="B282" s="7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</row>
    <row r="283" spans="1:14" s="2" customFormat="1" ht="12.75" x14ac:dyDescent="0.2">
      <c r="A283" s="6"/>
      <c r="B283" s="7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</row>
    <row r="284" spans="1:14" s="2" customFormat="1" ht="12.75" x14ac:dyDescent="0.2">
      <c r="A284" s="6"/>
      <c r="B284" s="7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</row>
    <row r="285" spans="1:14" s="2" customFormat="1" ht="12.75" x14ac:dyDescent="0.2">
      <c r="A285" s="1"/>
      <c r="B285" s="7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</row>
    <row r="286" spans="1:14" s="2" customFormat="1" ht="12.75" x14ac:dyDescent="0.2">
      <c r="A286" s="1"/>
      <c r="B286" s="7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</row>
    <row r="287" spans="1:14" s="2" customFormat="1" ht="12.75" x14ac:dyDescent="0.2">
      <c r="A287" s="1"/>
      <c r="B287" s="7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</row>
    <row r="288" spans="1:14" s="2" customFormat="1" ht="12.75" x14ac:dyDescent="0.2">
      <c r="A288" s="1"/>
      <c r="B288" s="7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</row>
    <row r="289" spans="1:14" s="2" customFormat="1" ht="12.75" x14ac:dyDescent="0.2">
      <c r="A289" s="1"/>
      <c r="B289" s="7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</row>
    <row r="290" spans="1:14" s="2" customFormat="1" ht="12.75" x14ac:dyDescent="0.2">
      <c r="A290" s="1"/>
      <c r="B290" s="7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</row>
    <row r="291" spans="1:14" s="2" customFormat="1" ht="12.75" x14ac:dyDescent="0.2">
      <c r="A291" s="1"/>
      <c r="B291" s="7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</row>
    <row r="292" spans="1:14" s="2" customFormat="1" ht="12.75" x14ac:dyDescent="0.2">
      <c r="A292" s="1"/>
      <c r="B292" s="7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</row>
    <row r="293" spans="1:14" s="2" customFormat="1" ht="12.75" x14ac:dyDescent="0.2">
      <c r="A293" s="1"/>
      <c r="B293" s="7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</row>
    <row r="294" spans="1:14" s="2" customFormat="1" ht="12.75" x14ac:dyDescent="0.2">
      <c r="A294" s="1"/>
      <c r="B294" s="7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295" spans="1:14" s="2" customFormat="1" ht="12.75" x14ac:dyDescent="0.2">
      <c r="A295" s="1"/>
      <c r="B295" s="7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</row>
    <row r="296" spans="1:14" s="2" customFormat="1" ht="12.75" x14ac:dyDescent="0.2">
      <c r="A296" s="1"/>
      <c r="B296" s="7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</row>
    <row r="297" spans="1:14" s="2" customFormat="1" ht="12.75" x14ac:dyDescent="0.2">
      <c r="A297" s="1"/>
      <c r="B297" s="7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</row>
    <row r="298" spans="1:14" s="2" customFormat="1" ht="12.75" x14ac:dyDescent="0.2">
      <c r="A298" s="1"/>
      <c r="B298" s="7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</row>
    <row r="299" spans="1:14" s="2" customFormat="1" ht="12.75" x14ac:dyDescent="0.2">
      <c r="A299" s="1"/>
      <c r="B299" s="7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</row>
    <row r="300" spans="1:14" s="2" customFormat="1" ht="12.75" x14ac:dyDescent="0.2">
      <c r="A300" s="1"/>
      <c r="B300" s="7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</row>
    <row r="301" spans="1:14" s="2" customFormat="1" ht="12.75" x14ac:dyDescent="0.2">
      <c r="A301" s="1"/>
      <c r="B301" s="7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</row>
    <row r="302" spans="1:14" s="2" customFormat="1" ht="12.75" x14ac:dyDescent="0.2">
      <c r="A302" s="1"/>
      <c r="B302" s="7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</row>
    <row r="303" spans="1:14" s="2" customFormat="1" ht="12.75" x14ac:dyDescent="0.2">
      <c r="A303" s="1"/>
      <c r="B303" s="7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</row>
    <row r="304" spans="1:14" s="2" customFormat="1" ht="12.75" x14ac:dyDescent="0.2">
      <c r="A304" s="1"/>
      <c r="B304" s="7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</row>
    <row r="305" spans="1:14" s="2" customFormat="1" ht="12.75" x14ac:dyDescent="0.2">
      <c r="A305" s="1"/>
      <c r="B305" s="7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</row>
    <row r="306" spans="1:14" s="2" customFormat="1" ht="12.75" x14ac:dyDescent="0.2">
      <c r="A306" s="1"/>
      <c r="B306" s="7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</row>
    <row r="307" spans="1:14" s="2" customFormat="1" ht="12.75" x14ac:dyDescent="0.2">
      <c r="B307" s="8"/>
    </row>
    <row r="308" spans="1:14" s="2" customFormat="1" ht="12.75" x14ac:dyDescent="0.2">
      <c r="B308" s="8"/>
    </row>
    <row r="309" spans="1:14" x14ac:dyDescent="0.25">
      <c r="B309" s="9"/>
    </row>
    <row r="310" spans="1:14" x14ac:dyDescent="0.25">
      <c r="B310" s="9"/>
    </row>
    <row r="311" spans="1:14" x14ac:dyDescent="0.25">
      <c r="B311" s="9"/>
    </row>
    <row r="312" spans="1:14" x14ac:dyDescent="0.25">
      <c r="B312" s="9"/>
    </row>
    <row r="313" spans="1:14" x14ac:dyDescent="0.25">
      <c r="B313" s="9"/>
    </row>
    <row r="314" spans="1:14" x14ac:dyDescent="0.25">
      <c r="B314" s="9"/>
    </row>
    <row r="315" spans="1:14" x14ac:dyDescent="0.25">
      <c r="B315" s="9"/>
    </row>
    <row r="316" spans="1:14" x14ac:dyDescent="0.25">
      <c r="B316" s="9"/>
    </row>
    <row r="317" spans="1:14" x14ac:dyDescent="0.25">
      <c r="B317" s="9"/>
    </row>
    <row r="318" spans="1:14" x14ac:dyDescent="0.25">
      <c r="B318" s="9"/>
    </row>
    <row r="319" spans="1:14" x14ac:dyDescent="0.25">
      <c r="B319" s="9"/>
    </row>
    <row r="320" spans="1:14" x14ac:dyDescent="0.25">
      <c r="B320" s="9"/>
    </row>
    <row r="321" spans="2:2" x14ac:dyDescent="0.25">
      <c r="B321" s="9"/>
    </row>
    <row r="322" spans="2:2" x14ac:dyDescent="0.25">
      <c r="B322" s="9"/>
    </row>
    <row r="323" spans="2:2" x14ac:dyDescent="0.25">
      <c r="B323" s="9"/>
    </row>
    <row r="324" spans="2:2" x14ac:dyDescent="0.25">
      <c r="B324" s="9"/>
    </row>
    <row r="325" spans="2:2" x14ac:dyDescent="0.25">
      <c r="B325" s="9"/>
    </row>
    <row r="326" spans="2:2" x14ac:dyDescent="0.25">
      <c r="B326" s="9"/>
    </row>
    <row r="327" spans="2:2" x14ac:dyDescent="0.25">
      <c r="B327" s="9"/>
    </row>
    <row r="328" spans="2:2" x14ac:dyDescent="0.25">
      <c r="B328" s="9"/>
    </row>
    <row r="329" spans="2:2" x14ac:dyDescent="0.25">
      <c r="B329" s="9"/>
    </row>
    <row r="330" spans="2:2" x14ac:dyDescent="0.25">
      <c r="B330" s="9"/>
    </row>
    <row r="331" spans="2:2" x14ac:dyDescent="0.25">
      <c r="B331" s="9"/>
    </row>
    <row r="332" spans="2:2" x14ac:dyDescent="0.25">
      <c r="B332" s="9"/>
    </row>
    <row r="333" spans="2:2" x14ac:dyDescent="0.25">
      <c r="B333" s="9"/>
    </row>
    <row r="334" spans="2:2" x14ac:dyDescent="0.25">
      <c r="B334" s="9"/>
    </row>
    <row r="335" spans="2:2" x14ac:dyDescent="0.25">
      <c r="B335" s="9"/>
    </row>
    <row r="336" spans="2:2" x14ac:dyDescent="0.25">
      <c r="B336" s="9"/>
    </row>
    <row r="337" spans="2:2" x14ac:dyDescent="0.25">
      <c r="B337" s="9"/>
    </row>
    <row r="338" spans="2:2" x14ac:dyDescent="0.25">
      <c r="B338" s="9"/>
    </row>
    <row r="339" spans="2:2" x14ac:dyDescent="0.25">
      <c r="B339" s="9"/>
    </row>
    <row r="340" spans="2:2" x14ac:dyDescent="0.25">
      <c r="B340" s="9"/>
    </row>
    <row r="341" spans="2:2" x14ac:dyDescent="0.25">
      <c r="B341" s="9"/>
    </row>
    <row r="342" spans="2:2" x14ac:dyDescent="0.25">
      <c r="B342" s="9"/>
    </row>
    <row r="343" spans="2:2" x14ac:dyDescent="0.25">
      <c r="B343" s="9"/>
    </row>
    <row r="344" spans="2:2" x14ac:dyDescent="0.25">
      <c r="B344" s="9"/>
    </row>
    <row r="345" spans="2:2" x14ac:dyDescent="0.25">
      <c r="B345" s="9"/>
    </row>
    <row r="346" spans="2:2" x14ac:dyDescent="0.25">
      <c r="B346" s="9"/>
    </row>
    <row r="347" spans="2:2" x14ac:dyDescent="0.25">
      <c r="B347" s="9"/>
    </row>
    <row r="348" spans="2:2" x14ac:dyDescent="0.25">
      <c r="B348" s="9"/>
    </row>
    <row r="349" spans="2:2" x14ac:dyDescent="0.25">
      <c r="B349" s="9"/>
    </row>
    <row r="350" spans="2:2" x14ac:dyDescent="0.25">
      <c r="B350" s="9"/>
    </row>
    <row r="351" spans="2:2" x14ac:dyDescent="0.25">
      <c r="B351" s="9"/>
    </row>
    <row r="352" spans="2:2" x14ac:dyDescent="0.25">
      <c r="B352" s="9"/>
    </row>
    <row r="353" spans="2:2" x14ac:dyDescent="0.25">
      <c r="B353" s="9"/>
    </row>
    <row r="354" spans="2:2" x14ac:dyDescent="0.25">
      <c r="B354" s="9"/>
    </row>
    <row r="355" spans="2:2" x14ac:dyDescent="0.25">
      <c r="B355" s="9"/>
    </row>
    <row r="356" spans="2:2" x14ac:dyDescent="0.25">
      <c r="B356" s="9"/>
    </row>
    <row r="357" spans="2:2" x14ac:dyDescent="0.25">
      <c r="B357" s="9"/>
    </row>
    <row r="358" spans="2:2" x14ac:dyDescent="0.25">
      <c r="B358" s="9"/>
    </row>
    <row r="359" spans="2:2" x14ac:dyDescent="0.25">
      <c r="B359" s="9"/>
    </row>
    <row r="360" spans="2:2" x14ac:dyDescent="0.25">
      <c r="B360" s="9"/>
    </row>
    <row r="361" spans="2:2" x14ac:dyDescent="0.25">
      <c r="B361" s="9"/>
    </row>
    <row r="362" spans="2:2" x14ac:dyDescent="0.25">
      <c r="B362" s="10"/>
    </row>
  </sheetData>
  <mergeCells count="20">
    <mergeCell ref="E1:L1"/>
    <mergeCell ref="E2:L2"/>
    <mergeCell ref="A26:A29"/>
    <mergeCell ref="B26:B29"/>
    <mergeCell ref="C26:C29"/>
    <mergeCell ref="A17:A21"/>
    <mergeCell ref="B17:B21"/>
    <mergeCell ref="C17:C21"/>
    <mergeCell ref="E3:L3"/>
    <mergeCell ref="A4:L4"/>
    <mergeCell ref="E6:L6"/>
    <mergeCell ref="C22:C25"/>
    <mergeCell ref="A22:A25"/>
    <mergeCell ref="B22:B25"/>
    <mergeCell ref="C8:C16"/>
    <mergeCell ref="A8:A16"/>
    <mergeCell ref="B8:B16"/>
    <mergeCell ref="A6:B6"/>
    <mergeCell ref="C6:C7"/>
    <mergeCell ref="D6:D7"/>
  </mergeCells>
  <pageMargins left="0.70866141732283472" right="0.35433070866141736" top="0.39370078740157483" bottom="0.39370078740157483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2018-12-26T09:52:16Z</dcterms:modified>
</cp:coreProperties>
</file>